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нна\Documents\Рабочая\Сметы\Арбеково\Документы для торгов\"/>
    </mc:Choice>
  </mc:AlternateContent>
  <bookViews>
    <workbookView xWindow="0" yWindow="0" windowWidth="23040" windowHeight="8256"/>
  </bookViews>
  <sheets>
    <sheet name="метр,акт" sheetId="2" r:id="rId1"/>
  </sheets>
  <definedNames>
    <definedName name="ExternalData_1" localSheetId="0">'метр,акт'!$A$1:$K$56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G44" i="2"/>
  <c r="H47" i="2" l="1"/>
  <c r="H48" i="2" s="1"/>
</calcChain>
</file>

<file path=xl/connections.xml><?xml version="1.0" encoding="utf-8"?>
<connections xmlns="http://schemas.openxmlformats.org/spreadsheetml/2006/main">
  <connection id="1" name="Подключение1" type="4" refreshedVersion="4" background="1" saveData="1">
    <webPr xl2000="1" url="file:///C:/Users/nraz003/AUS_user_files/print_output/output_135030546.html" htmlFormat="all"/>
  </connection>
</connections>
</file>

<file path=xl/sharedStrings.xml><?xml version="1.0" encoding="utf-8"?>
<sst xmlns="http://schemas.openxmlformats.org/spreadsheetml/2006/main" count="123" uniqueCount="78">
  <si>
    <t>Наименование работ и затрат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</si>
  <si>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</si>
  <si>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</si>
  <si>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</si>
  <si>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</si>
  <si>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</si>
  <si>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</si>
  <si>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</si>
  <si>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</si>
  <si>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</si>
  <si>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</si>
  <si>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НДС 18 %</t>
  </si>
  <si>
    <t>№ пп</t>
  </si>
  <si>
    <t>Обоснование</t>
  </si>
  <si>
    <t>Кол-во</t>
  </si>
  <si>
    <t>Цена единицы</t>
  </si>
  <si>
    <t>Общая стоимость</t>
  </si>
  <si>
    <t>Затраты труда рабочих,чел-ч, не занятых обслуживанием машин</t>
  </si>
  <si>
    <t>эксплуатации машин</t>
  </si>
  <si>
    <t>оплаты труда</t>
  </si>
  <si>
    <t>на единицу</t>
  </si>
  <si>
    <t>в т.ч. оплаты труда</t>
  </si>
  <si>
    <t>10</t>
  </si>
  <si>
    <t>11</t>
  </si>
  <si>
    <t>0,00</t>
  </si>
  <si>
    <t>1 ИИС</t>
  </si>
  <si>
    <t>в базовых ценах</t>
  </si>
  <si>
    <t>в текущих ценах</t>
  </si>
  <si>
    <t>Итого ПЗ по разделу 1:</t>
  </si>
  <si>
    <t>ФОТ</t>
  </si>
  <si>
    <t>(зарплата основная)</t>
  </si>
  <si>
    <t>Накладные расходы</t>
  </si>
  <si>
    <t>Сметная прибыль</t>
  </si>
  <si>
    <t>Итого по разделу 1</t>
  </si>
  <si>
    <t>Всего по разделу 1</t>
  </si>
  <si>
    <t xml:space="preserve">4 </t>
  </si>
  <si>
    <t>ПЭНР22-110-11-5
ОРГРЭС 2015</t>
  </si>
  <si>
    <t>Исследование электрического тракта измерительного канала с целью определения метрологических характеристик в рабочих условиях эксплуатации, категория сложности 2 поэлементный метод; до 2000 ИК</t>
  </si>
  <si>
    <t>305 995,00</t>
  </si>
  <si>
    <t>100 ЭТ ИК</t>
  </si>
  <si>
    <t xml:space="preserve">5 </t>
  </si>
  <si>
    <t>ПЭНР22-110-13-5
ОРГРЭС 2015</t>
  </si>
  <si>
    <t>Изучение условий эксплуатации измерительных каналов информационно-измерительных систем до 2000 ИК</t>
  </si>
  <si>
    <t>265 430,00</t>
  </si>
  <si>
    <t xml:space="preserve">6 </t>
  </si>
  <si>
    <t>ПЭНР22-212-1
ОРГРЭС 2015</t>
  </si>
  <si>
    <t>Аттестация и внедрение методики выполнения измерений (МВИ)</t>
  </si>
  <si>
    <t>1 106 940,00</t>
  </si>
  <si>
    <t>1 методика</t>
  </si>
  <si>
    <t xml:space="preserve">7 </t>
  </si>
  <si>
    <t>ПЭНР22-211-1
ОРГРЭС 2015</t>
  </si>
  <si>
    <t>Разработка методики выполнения измерений</t>
  </si>
  <si>
    <t>1 004 625,00</t>
  </si>
  <si>
    <t>Итого ПЗ по разделу 2:</t>
  </si>
  <si>
    <t>Итого по разделу 2</t>
  </si>
  <si>
    <t>Всего по разделу 2</t>
  </si>
  <si>
    <t xml:space="preserve">8 </t>
  </si>
  <si>
    <t>ПЭНР22-110-20-5
ОРГРЭС 2015</t>
  </si>
  <si>
    <t>Составление и выдача свидетельства о метрологической аттестации до 2000 ИК</t>
  </si>
  <si>
    <t>143 830,00</t>
  </si>
  <si>
    <t xml:space="preserve">9 </t>
  </si>
  <si>
    <t>ПЭНР22-204-1
ОРГРЭС 2015</t>
  </si>
  <si>
    <t>Работа в составе комиссии по проведению государственных (ведомственных) испытаний средств измерений</t>
  </si>
  <si>
    <t>207 100,00</t>
  </si>
  <si>
    <t>1 испытание</t>
  </si>
  <si>
    <t>Итого по смете</t>
  </si>
  <si>
    <t>Итого</t>
  </si>
  <si>
    <t>Понижающий коэффициент</t>
  </si>
  <si>
    <t>Всего по смете</t>
  </si>
  <si>
    <t>Составил:</t>
  </si>
  <si>
    <t>________________ ________________________________</t>
  </si>
  <si>
    <t>Проверил:</t>
  </si>
  <si>
    <t>Раздел №1 Разработка методики измерений, сертификация АИИС КУЭ</t>
  </si>
  <si>
    <t>Раздел №2 Разработка и экспертиза документации для получения акта соответствия</t>
  </si>
  <si>
    <t xml:space="preserve">ЛОКАЛЬНЫЙ СМЕТНЫЙ РАСЧЕТ № 2 </t>
  </si>
  <si>
    <t>АИИСКУЭ (метрологическое исследование с получением акта соответствия)</t>
  </si>
  <si>
    <t>К=0,453998737</t>
  </si>
  <si>
    <t xml:space="preserve">                                                                                                                               Приложение № 2.2  
к Договору подряда №_____________________________________
                                                                                                              от «_____»________________ 2017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</si>
</sst>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righ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right" vertical="top" wrapText="1"/>
    </xf>
    <xf numFmtId="4" fontId="3" fillId="0" borderId="7" xfId="0" applyNumberFormat="1" applyFont="1" applyFill="1" applyBorder="1" applyAlignment="1">
      <alignment horizontal="righ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preserveFormatting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sqref="A1:K1"/>
    </sheetView>
  </sheetViews>
  <sheetFormatPr defaultRowHeight="14.4" x14ac:dyDescent="0.3"/>
  <cols>
    <col min="1" max="1" width="4.21875" customWidth="1"/>
    <col min="2" max="2" width="12.77734375" customWidth="1"/>
    <col min="3" max="3" width="33.109375" customWidth="1"/>
    <col min="4" max="4" width="12.77734375" customWidth="1"/>
    <col min="5" max="11" width="11.33203125" customWidth="1"/>
    <col min="13" max="13" width="15.109375" customWidth="1"/>
  </cols>
  <sheetData>
    <row r="1" spans="1:11" ht="34.799999999999997" customHeight="1" x14ac:dyDescent="0.3">
      <c r="A1" s="34" t="s">
        <v>77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2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2" customHeight="1" x14ac:dyDescent="0.3">
      <c r="A4" s="33" t="s">
        <v>74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12" customHeight="1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2" customHeight="1" x14ac:dyDescent="0.3">
      <c r="A6" s="33" t="s">
        <v>75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24" customHeight="1" x14ac:dyDescent="0.3">
      <c r="A8" s="27" t="s">
        <v>12</v>
      </c>
      <c r="B8" s="27" t="s">
        <v>13</v>
      </c>
      <c r="C8" s="27" t="s">
        <v>0</v>
      </c>
      <c r="D8" s="27" t="s">
        <v>14</v>
      </c>
      <c r="E8" s="30" t="s">
        <v>15</v>
      </c>
      <c r="F8" s="31"/>
      <c r="G8" s="30" t="s">
        <v>16</v>
      </c>
      <c r="H8" s="32"/>
      <c r="I8" s="31"/>
      <c r="J8" s="30" t="s">
        <v>17</v>
      </c>
      <c r="K8" s="31"/>
    </row>
    <row r="9" spans="1:11" ht="24" x14ac:dyDescent="0.3">
      <c r="A9" s="28"/>
      <c r="B9" s="28"/>
      <c r="C9" s="28"/>
      <c r="D9" s="28"/>
      <c r="E9" s="3" t="s">
        <v>1</v>
      </c>
      <c r="F9" s="3" t="s">
        <v>18</v>
      </c>
      <c r="G9" s="27" t="s">
        <v>1</v>
      </c>
      <c r="H9" s="27" t="s">
        <v>19</v>
      </c>
      <c r="I9" s="3" t="s">
        <v>18</v>
      </c>
      <c r="J9" s="27" t="s">
        <v>20</v>
      </c>
      <c r="K9" s="27" t="s">
        <v>1</v>
      </c>
    </row>
    <row r="10" spans="1:11" ht="24" x14ac:dyDescent="0.3">
      <c r="A10" s="29"/>
      <c r="B10" s="29"/>
      <c r="C10" s="29"/>
      <c r="D10" s="29"/>
      <c r="E10" s="3" t="s">
        <v>19</v>
      </c>
      <c r="F10" s="3" t="s">
        <v>21</v>
      </c>
      <c r="G10" s="29"/>
      <c r="H10" s="29"/>
      <c r="I10" s="3" t="s">
        <v>21</v>
      </c>
      <c r="J10" s="29"/>
      <c r="K10" s="29"/>
    </row>
    <row r="11" spans="1:11" x14ac:dyDescent="0.3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22</v>
      </c>
      <c r="K11" s="3" t="s">
        <v>23</v>
      </c>
    </row>
    <row r="12" spans="1:11" ht="12" customHeight="1" x14ac:dyDescent="0.3">
      <c r="A12" s="21" t="s">
        <v>72</v>
      </c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1" ht="60" customHeight="1" x14ac:dyDescent="0.3">
      <c r="A13" s="17" t="s">
        <v>35</v>
      </c>
      <c r="B13" s="17" t="s">
        <v>36</v>
      </c>
      <c r="C13" s="24" t="s">
        <v>37</v>
      </c>
      <c r="D13" s="4">
        <v>0.1</v>
      </c>
      <c r="E13" s="5" t="s">
        <v>38</v>
      </c>
      <c r="F13" s="5" t="s">
        <v>24</v>
      </c>
      <c r="G13" s="19">
        <v>30599.5</v>
      </c>
      <c r="H13" s="19">
        <v>30599.5</v>
      </c>
      <c r="I13" s="5" t="s">
        <v>24</v>
      </c>
      <c r="J13" s="15">
        <v>1</v>
      </c>
      <c r="K13" s="15">
        <v>0.1</v>
      </c>
    </row>
    <row r="14" spans="1:11" x14ac:dyDescent="0.3">
      <c r="A14" s="18"/>
      <c r="B14" s="18"/>
      <c r="C14" s="25"/>
      <c r="D14" s="6" t="s">
        <v>39</v>
      </c>
      <c r="E14" s="5" t="s">
        <v>38</v>
      </c>
      <c r="F14" s="5" t="s">
        <v>24</v>
      </c>
      <c r="G14" s="20"/>
      <c r="H14" s="20"/>
      <c r="I14" s="5" t="s">
        <v>24</v>
      </c>
      <c r="J14" s="16"/>
      <c r="K14" s="16"/>
    </row>
    <row r="15" spans="1:11" ht="24" customHeight="1" x14ac:dyDescent="0.3">
      <c r="A15" s="17" t="s">
        <v>40</v>
      </c>
      <c r="B15" s="17" t="s">
        <v>41</v>
      </c>
      <c r="C15" s="17" t="s">
        <v>42</v>
      </c>
      <c r="D15" s="4">
        <v>1</v>
      </c>
      <c r="E15" s="5" t="s">
        <v>43</v>
      </c>
      <c r="F15" s="5" t="s">
        <v>24</v>
      </c>
      <c r="G15" s="19">
        <v>265430</v>
      </c>
      <c r="H15" s="19">
        <v>265430</v>
      </c>
      <c r="I15" s="5" t="s">
        <v>24</v>
      </c>
      <c r="J15" s="15">
        <v>1</v>
      </c>
      <c r="K15" s="15">
        <v>1</v>
      </c>
    </row>
    <row r="16" spans="1:11" x14ac:dyDescent="0.3">
      <c r="A16" s="18"/>
      <c r="B16" s="18"/>
      <c r="C16" s="18"/>
      <c r="D16" s="6" t="s">
        <v>25</v>
      </c>
      <c r="E16" s="5" t="s">
        <v>43</v>
      </c>
      <c r="F16" s="5" t="s">
        <v>24</v>
      </c>
      <c r="G16" s="20"/>
      <c r="H16" s="20"/>
      <c r="I16" s="5" t="s">
        <v>24</v>
      </c>
      <c r="J16" s="16"/>
      <c r="K16" s="16"/>
    </row>
    <row r="17" spans="1:11" ht="12" customHeight="1" x14ac:dyDescent="0.3">
      <c r="A17" s="17" t="s">
        <v>44</v>
      </c>
      <c r="B17" s="17" t="s">
        <v>45</v>
      </c>
      <c r="C17" s="17" t="s">
        <v>46</v>
      </c>
      <c r="D17" s="4">
        <v>1</v>
      </c>
      <c r="E17" s="5" t="s">
        <v>47</v>
      </c>
      <c r="F17" s="5" t="s">
        <v>24</v>
      </c>
      <c r="G17" s="19">
        <v>1106940</v>
      </c>
      <c r="H17" s="19">
        <v>1106940</v>
      </c>
      <c r="I17" s="5" t="s">
        <v>24</v>
      </c>
      <c r="J17" s="15">
        <v>1</v>
      </c>
      <c r="K17" s="15">
        <v>1</v>
      </c>
    </row>
    <row r="18" spans="1:11" x14ac:dyDescent="0.3">
      <c r="A18" s="18"/>
      <c r="B18" s="18"/>
      <c r="C18" s="18"/>
      <c r="D18" s="6" t="s">
        <v>48</v>
      </c>
      <c r="E18" s="5" t="s">
        <v>47</v>
      </c>
      <c r="F18" s="5" t="s">
        <v>24</v>
      </c>
      <c r="G18" s="20"/>
      <c r="H18" s="20"/>
      <c r="I18" s="5" t="s">
        <v>24</v>
      </c>
      <c r="J18" s="16"/>
      <c r="K18" s="16"/>
    </row>
    <row r="19" spans="1:11" ht="12" customHeight="1" x14ac:dyDescent="0.3">
      <c r="A19" s="17" t="s">
        <v>49</v>
      </c>
      <c r="B19" s="17" t="s">
        <v>50</v>
      </c>
      <c r="C19" s="17" t="s">
        <v>51</v>
      </c>
      <c r="D19" s="4">
        <v>1</v>
      </c>
      <c r="E19" s="5" t="s">
        <v>52</v>
      </c>
      <c r="F19" s="5" t="s">
        <v>24</v>
      </c>
      <c r="G19" s="19">
        <v>1004625</v>
      </c>
      <c r="H19" s="19">
        <v>1004625</v>
      </c>
      <c r="I19" s="5" t="s">
        <v>24</v>
      </c>
      <c r="J19" s="15">
        <v>1</v>
      </c>
      <c r="K19" s="15">
        <v>1</v>
      </c>
    </row>
    <row r="20" spans="1:11" x14ac:dyDescent="0.3">
      <c r="A20" s="18"/>
      <c r="B20" s="18"/>
      <c r="C20" s="18"/>
      <c r="D20" s="6" t="s">
        <v>48</v>
      </c>
      <c r="E20" s="5" t="s">
        <v>52</v>
      </c>
      <c r="F20" s="5" t="s">
        <v>24</v>
      </c>
      <c r="G20" s="20"/>
      <c r="H20" s="20"/>
      <c r="I20" s="5" t="s">
        <v>24</v>
      </c>
      <c r="J20" s="16"/>
      <c r="K20" s="16"/>
    </row>
    <row r="21" spans="1:11" ht="22.8" x14ac:dyDescent="0.3">
      <c r="A21" s="7"/>
      <c r="B21" s="7"/>
      <c r="C21" s="7"/>
      <c r="D21" s="7"/>
      <c r="E21" s="7"/>
      <c r="F21" s="7"/>
      <c r="G21" s="8" t="s">
        <v>26</v>
      </c>
      <c r="H21" s="8" t="s">
        <v>27</v>
      </c>
      <c r="I21" s="7"/>
      <c r="J21" s="7"/>
      <c r="K21" s="7"/>
    </row>
    <row r="22" spans="1:11" x14ac:dyDescent="0.3">
      <c r="A22" s="7"/>
      <c r="B22" s="7"/>
      <c r="C22" s="8" t="s">
        <v>28</v>
      </c>
      <c r="D22" s="7"/>
      <c r="E22" s="7"/>
      <c r="F22" s="7"/>
      <c r="G22" s="6">
        <v>2407594.5</v>
      </c>
      <c r="H22" s="6">
        <v>1598642.75</v>
      </c>
      <c r="I22" s="7"/>
      <c r="J22" s="7"/>
      <c r="K22" s="7"/>
    </row>
    <row r="23" spans="1:11" x14ac:dyDescent="0.3">
      <c r="A23" s="7"/>
      <c r="B23" s="7"/>
      <c r="C23" s="9" t="s">
        <v>29</v>
      </c>
      <c r="D23" s="7"/>
      <c r="E23" s="7"/>
      <c r="F23" s="7"/>
      <c r="G23" s="10">
        <v>2407594.5</v>
      </c>
      <c r="H23" s="10">
        <v>1598642.75</v>
      </c>
      <c r="I23" s="7"/>
      <c r="J23" s="7"/>
      <c r="K23" s="7"/>
    </row>
    <row r="24" spans="1:11" x14ac:dyDescent="0.3">
      <c r="A24" s="7"/>
      <c r="B24" s="7"/>
      <c r="C24" s="9" t="s">
        <v>30</v>
      </c>
      <c r="D24" s="7"/>
      <c r="E24" s="7"/>
      <c r="F24" s="7"/>
      <c r="G24" s="10">
        <v>2407594.5</v>
      </c>
      <c r="H24" s="10">
        <v>1598642.75</v>
      </c>
      <c r="I24" s="7"/>
      <c r="J24" s="7"/>
      <c r="K24" s="7"/>
    </row>
    <row r="25" spans="1:11" x14ac:dyDescent="0.3">
      <c r="A25" s="7"/>
      <c r="B25" s="7"/>
      <c r="C25" s="8" t="s">
        <v>31</v>
      </c>
      <c r="D25" s="7"/>
      <c r="E25" s="7"/>
      <c r="F25" s="7"/>
      <c r="G25" s="10">
        <v>0</v>
      </c>
      <c r="H25" s="10">
        <v>0</v>
      </c>
      <c r="I25" s="7"/>
      <c r="J25" s="7"/>
      <c r="K25" s="7"/>
    </row>
    <row r="26" spans="1:11" x14ac:dyDescent="0.3">
      <c r="A26" s="7"/>
      <c r="B26" s="7"/>
      <c r="C26" s="8" t="s">
        <v>32</v>
      </c>
      <c r="D26" s="7"/>
      <c r="E26" s="7"/>
      <c r="F26" s="7"/>
      <c r="G26" s="10">
        <v>0</v>
      </c>
      <c r="H26" s="10">
        <v>0</v>
      </c>
      <c r="I26" s="7"/>
      <c r="J26" s="7"/>
      <c r="K26" s="7"/>
    </row>
    <row r="27" spans="1:11" x14ac:dyDescent="0.3">
      <c r="A27" s="7"/>
      <c r="B27" s="7"/>
      <c r="C27" s="8" t="s">
        <v>33</v>
      </c>
      <c r="D27" s="7"/>
      <c r="E27" s="7"/>
      <c r="F27" s="7"/>
      <c r="G27" s="6">
        <v>2407594.5</v>
      </c>
      <c r="H27" s="6">
        <v>1598642.75</v>
      </c>
      <c r="I27" s="7"/>
      <c r="J27" s="7"/>
      <c r="K27" s="7"/>
    </row>
    <row r="28" spans="1:11" x14ac:dyDescent="0.3">
      <c r="A28" s="7"/>
      <c r="B28" s="7"/>
      <c r="C28" s="8" t="s">
        <v>34</v>
      </c>
      <c r="D28" s="7"/>
      <c r="E28" s="7"/>
      <c r="F28" s="7"/>
      <c r="G28" s="6">
        <v>2407594.5</v>
      </c>
      <c r="H28" s="6">
        <v>1598642.75</v>
      </c>
      <c r="I28" s="7"/>
      <c r="J28" s="7"/>
      <c r="K28" s="7"/>
    </row>
    <row r="29" spans="1:11" ht="12" customHeight="1" x14ac:dyDescent="0.3">
      <c r="A29" s="21" t="s">
        <v>73</v>
      </c>
      <c r="B29" s="22"/>
      <c r="C29" s="22"/>
      <c r="D29" s="22"/>
      <c r="E29" s="22"/>
      <c r="F29" s="22"/>
      <c r="G29" s="22"/>
      <c r="H29" s="22"/>
      <c r="I29" s="22"/>
      <c r="J29" s="22"/>
      <c r="K29" s="23"/>
    </row>
    <row r="30" spans="1:11" ht="24" customHeight="1" x14ac:dyDescent="0.3">
      <c r="A30" s="17" t="s">
        <v>56</v>
      </c>
      <c r="B30" s="17" t="s">
        <v>57</v>
      </c>
      <c r="C30" s="17" t="s">
        <v>58</v>
      </c>
      <c r="D30" s="4">
        <v>1</v>
      </c>
      <c r="E30" s="5" t="s">
        <v>59</v>
      </c>
      <c r="F30" s="5" t="s">
        <v>24</v>
      </c>
      <c r="G30" s="19">
        <v>143830</v>
      </c>
      <c r="H30" s="19">
        <v>143830</v>
      </c>
      <c r="I30" s="5" t="s">
        <v>24</v>
      </c>
      <c r="J30" s="15">
        <v>1</v>
      </c>
      <c r="K30" s="15">
        <v>1</v>
      </c>
    </row>
    <row r="31" spans="1:11" x14ac:dyDescent="0.3">
      <c r="A31" s="18"/>
      <c r="B31" s="18"/>
      <c r="C31" s="18"/>
      <c r="D31" s="6" t="s">
        <v>25</v>
      </c>
      <c r="E31" s="5" t="s">
        <v>59</v>
      </c>
      <c r="F31" s="5" t="s">
        <v>24</v>
      </c>
      <c r="G31" s="20"/>
      <c r="H31" s="20"/>
      <c r="I31" s="5" t="s">
        <v>24</v>
      </c>
      <c r="J31" s="16"/>
      <c r="K31" s="16"/>
    </row>
    <row r="32" spans="1:11" ht="24" customHeight="1" x14ac:dyDescent="0.3">
      <c r="A32" s="17" t="s">
        <v>60</v>
      </c>
      <c r="B32" s="17" t="s">
        <v>61</v>
      </c>
      <c r="C32" s="17" t="s">
        <v>62</v>
      </c>
      <c r="D32" s="4">
        <v>1</v>
      </c>
      <c r="E32" s="5" t="s">
        <v>63</v>
      </c>
      <c r="F32" s="5" t="s">
        <v>24</v>
      </c>
      <c r="G32" s="19">
        <v>207100</v>
      </c>
      <c r="H32" s="19">
        <v>207100</v>
      </c>
      <c r="I32" s="5" t="s">
        <v>24</v>
      </c>
      <c r="J32" s="15">
        <v>1</v>
      </c>
      <c r="K32" s="15">
        <v>1</v>
      </c>
    </row>
    <row r="33" spans="1:11" x14ac:dyDescent="0.3">
      <c r="A33" s="18"/>
      <c r="B33" s="18"/>
      <c r="C33" s="18"/>
      <c r="D33" s="6" t="s">
        <v>64</v>
      </c>
      <c r="E33" s="5" t="s">
        <v>63</v>
      </c>
      <c r="F33" s="5" t="s">
        <v>24</v>
      </c>
      <c r="G33" s="20"/>
      <c r="H33" s="20"/>
      <c r="I33" s="5" t="s">
        <v>24</v>
      </c>
      <c r="J33" s="16"/>
      <c r="K33" s="16"/>
    </row>
    <row r="34" spans="1:11" ht="22.8" x14ac:dyDescent="0.3">
      <c r="A34" s="7"/>
      <c r="B34" s="7"/>
      <c r="C34" s="7"/>
      <c r="D34" s="7"/>
      <c r="E34" s="7"/>
      <c r="F34" s="7"/>
      <c r="G34" s="8" t="s">
        <v>26</v>
      </c>
      <c r="H34" s="8" t="s">
        <v>27</v>
      </c>
      <c r="I34" s="7"/>
      <c r="J34" s="7"/>
      <c r="K34" s="7"/>
    </row>
    <row r="35" spans="1:11" x14ac:dyDescent="0.3">
      <c r="A35" s="7"/>
      <c r="B35" s="7"/>
      <c r="C35" s="8" t="s">
        <v>53</v>
      </c>
      <c r="D35" s="7"/>
      <c r="E35" s="7"/>
      <c r="F35" s="7"/>
      <c r="G35" s="6">
        <v>350930</v>
      </c>
      <c r="H35" s="6">
        <v>233017.52</v>
      </c>
      <c r="I35" s="7"/>
      <c r="J35" s="7"/>
      <c r="K35" s="7"/>
    </row>
    <row r="36" spans="1:11" x14ac:dyDescent="0.3">
      <c r="A36" s="7"/>
      <c r="B36" s="7"/>
      <c r="C36" s="9" t="s">
        <v>29</v>
      </c>
      <c r="D36" s="7"/>
      <c r="E36" s="7"/>
      <c r="F36" s="7"/>
      <c r="G36" s="10">
        <v>350930</v>
      </c>
      <c r="H36" s="10">
        <v>233017.52</v>
      </c>
      <c r="I36" s="7"/>
      <c r="J36" s="7"/>
      <c r="K36" s="7"/>
    </row>
    <row r="37" spans="1:11" x14ac:dyDescent="0.3">
      <c r="A37" s="7"/>
      <c r="B37" s="7"/>
      <c r="C37" s="9" t="s">
        <v>30</v>
      </c>
      <c r="D37" s="7"/>
      <c r="E37" s="7"/>
      <c r="F37" s="7"/>
      <c r="G37" s="10">
        <v>350930</v>
      </c>
      <c r="H37" s="10">
        <v>233017.52</v>
      </c>
      <c r="I37" s="7"/>
      <c r="J37" s="7"/>
      <c r="K37" s="7"/>
    </row>
    <row r="38" spans="1:11" x14ac:dyDescent="0.3">
      <c r="A38" s="7"/>
      <c r="B38" s="7"/>
      <c r="C38" s="8" t="s">
        <v>31</v>
      </c>
      <c r="D38" s="7"/>
      <c r="E38" s="7"/>
      <c r="F38" s="7"/>
      <c r="G38" s="10">
        <v>0</v>
      </c>
      <c r="H38" s="10">
        <v>0</v>
      </c>
      <c r="I38" s="7"/>
      <c r="J38" s="7"/>
      <c r="K38" s="7"/>
    </row>
    <row r="39" spans="1:11" x14ac:dyDescent="0.3">
      <c r="A39" s="7"/>
      <c r="B39" s="7"/>
      <c r="C39" s="8" t="s">
        <v>32</v>
      </c>
      <c r="D39" s="7"/>
      <c r="E39" s="7"/>
      <c r="F39" s="7"/>
      <c r="G39" s="10">
        <v>0</v>
      </c>
      <c r="H39" s="10">
        <v>0</v>
      </c>
      <c r="I39" s="7"/>
      <c r="J39" s="7"/>
      <c r="K39" s="7"/>
    </row>
    <row r="40" spans="1:11" x14ac:dyDescent="0.3">
      <c r="A40" s="7"/>
      <c r="B40" s="7"/>
      <c r="C40" s="8" t="s">
        <v>54</v>
      </c>
      <c r="D40" s="7"/>
      <c r="E40" s="7"/>
      <c r="F40" s="7"/>
      <c r="G40" s="6">
        <v>350930</v>
      </c>
      <c r="H40" s="6">
        <v>233017.52</v>
      </c>
      <c r="I40" s="7"/>
      <c r="J40" s="7"/>
      <c r="K40" s="7"/>
    </row>
    <row r="41" spans="1:11" x14ac:dyDescent="0.3">
      <c r="A41" s="7"/>
      <c r="B41" s="7"/>
      <c r="C41" s="8" t="s">
        <v>55</v>
      </c>
      <c r="D41" s="7"/>
      <c r="E41" s="7"/>
      <c r="F41" s="7"/>
      <c r="G41" s="6">
        <v>350930</v>
      </c>
      <c r="H41" s="6">
        <v>233017.52</v>
      </c>
      <c r="I41" s="7"/>
      <c r="J41" s="7"/>
      <c r="K41" s="7"/>
    </row>
    <row r="42" spans="1:11" x14ac:dyDescent="0.3">
      <c r="A42" s="7"/>
      <c r="B42" s="7"/>
      <c r="C42" s="8" t="s">
        <v>31</v>
      </c>
      <c r="D42" s="7"/>
      <c r="E42" s="7"/>
      <c r="F42" s="7"/>
      <c r="G42" s="6">
        <v>0</v>
      </c>
      <c r="H42" s="6">
        <v>0</v>
      </c>
      <c r="I42" s="7"/>
      <c r="J42" s="7"/>
      <c r="K42" s="7"/>
    </row>
    <row r="43" spans="1:11" x14ac:dyDescent="0.3">
      <c r="A43" s="7"/>
      <c r="B43" s="7"/>
      <c r="C43" s="8" t="s">
        <v>32</v>
      </c>
      <c r="D43" s="7"/>
      <c r="E43" s="7"/>
      <c r="F43" s="7"/>
      <c r="G43" s="6">
        <v>0</v>
      </c>
      <c r="H43" s="6">
        <v>0</v>
      </c>
      <c r="I43" s="7"/>
      <c r="J43" s="7"/>
      <c r="K43" s="7"/>
    </row>
    <row r="44" spans="1:11" x14ac:dyDescent="0.3">
      <c r="A44" s="7"/>
      <c r="B44" s="7"/>
      <c r="C44" s="8" t="s">
        <v>65</v>
      </c>
      <c r="D44" s="7"/>
      <c r="E44" s="7"/>
      <c r="F44" s="7"/>
      <c r="G44" s="6">
        <f>G41+G22</f>
        <v>2758524.5</v>
      </c>
      <c r="H44" s="6">
        <f>H41+H22</f>
        <v>1831660.27</v>
      </c>
      <c r="I44" s="7"/>
      <c r="J44" s="7"/>
      <c r="K44" s="7"/>
    </row>
    <row r="45" spans="1:11" x14ac:dyDescent="0.3">
      <c r="A45" s="7"/>
      <c r="B45" s="7"/>
      <c r="C45" s="11" t="s">
        <v>66</v>
      </c>
      <c r="D45" s="7"/>
      <c r="E45" s="7"/>
      <c r="F45" s="7"/>
      <c r="G45" s="10">
        <v>2758524.5</v>
      </c>
      <c r="H45" s="10">
        <v>1831660.27</v>
      </c>
      <c r="I45" s="7"/>
      <c r="J45" s="7"/>
      <c r="K45" s="7"/>
    </row>
    <row r="46" spans="1:11" x14ac:dyDescent="0.3">
      <c r="A46" s="7"/>
      <c r="B46" s="11" t="s">
        <v>76</v>
      </c>
      <c r="C46" s="11" t="s">
        <v>67</v>
      </c>
      <c r="D46" s="7"/>
      <c r="E46" s="7"/>
      <c r="F46" s="7"/>
      <c r="G46" s="10">
        <v>1252366.6389225076</v>
      </c>
      <c r="H46" s="10">
        <v>831571.44915254251</v>
      </c>
      <c r="I46" s="7"/>
      <c r="J46" s="7"/>
      <c r="K46" s="7"/>
    </row>
    <row r="47" spans="1:11" x14ac:dyDescent="0.3">
      <c r="A47" s="7"/>
      <c r="B47" s="11"/>
      <c r="C47" s="11" t="s">
        <v>11</v>
      </c>
      <c r="D47" s="7"/>
      <c r="E47" s="7"/>
      <c r="F47" s="7"/>
      <c r="G47" s="10"/>
      <c r="H47" s="10">
        <f>H46*0.18</f>
        <v>149682.86084745763</v>
      </c>
      <c r="I47" s="7"/>
      <c r="J47" s="7"/>
      <c r="K47" s="7"/>
    </row>
    <row r="48" spans="1:11" x14ac:dyDescent="0.3">
      <c r="A48" s="7"/>
      <c r="B48" s="7"/>
      <c r="C48" s="8" t="s">
        <v>68</v>
      </c>
      <c r="D48" s="7"/>
      <c r="E48" s="7"/>
      <c r="F48" s="7"/>
      <c r="G48" s="6"/>
      <c r="H48" s="6">
        <f>H46+H47</f>
        <v>981254.31000000017</v>
      </c>
      <c r="I48" s="7"/>
      <c r="J48" s="7"/>
      <c r="K48" s="7"/>
    </row>
    <row r="49" spans="1:11" ht="12" customHeight="1" x14ac:dyDescent="0.3">
      <c r="A49" s="14" t="s">
        <v>69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1:11" ht="12" customHeight="1" x14ac:dyDescent="0.3">
      <c r="A50" s="12" t="s">
        <v>70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12" customHeight="1" x14ac:dyDescent="0.3">
      <c r="A53" s="12" t="s">
        <v>71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ht="12" customHeight="1" x14ac:dyDescent="0.3">
      <c r="A54" s="12" t="s">
        <v>70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</sheetData>
  <mergeCells count="68">
    <mergeCell ref="A4:K4"/>
    <mergeCell ref="A5:K5"/>
    <mergeCell ref="A6:K6"/>
    <mergeCell ref="A1:K1"/>
    <mergeCell ref="A7:K7"/>
    <mergeCell ref="A8:A10"/>
    <mergeCell ref="B8:B10"/>
    <mergeCell ref="C8:C10"/>
    <mergeCell ref="D8:D10"/>
    <mergeCell ref="E8:F8"/>
    <mergeCell ref="G8:I8"/>
    <mergeCell ref="J8:K8"/>
    <mergeCell ref="G9:G10"/>
    <mergeCell ref="H9:H10"/>
    <mergeCell ref="J9:J10"/>
    <mergeCell ref="K9:K10"/>
    <mergeCell ref="A12:K12"/>
    <mergeCell ref="A13:A14"/>
    <mergeCell ref="B13:B14"/>
    <mergeCell ref="C13:C14"/>
    <mergeCell ref="G13:G14"/>
    <mergeCell ref="H13:H14"/>
    <mergeCell ref="J13:J14"/>
    <mergeCell ref="K13:K14"/>
    <mergeCell ref="K15:K16"/>
    <mergeCell ref="A17:A18"/>
    <mergeCell ref="B17:B18"/>
    <mergeCell ref="C17:C18"/>
    <mergeCell ref="G17:G18"/>
    <mergeCell ref="H17:H18"/>
    <mergeCell ref="J17:J18"/>
    <mergeCell ref="K17:K18"/>
    <mergeCell ref="A15:A16"/>
    <mergeCell ref="B15:B16"/>
    <mergeCell ref="C15:C16"/>
    <mergeCell ref="G15:G16"/>
    <mergeCell ref="H15:H16"/>
    <mergeCell ref="J15:J16"/>
    <mergeCell ref="K19:K20"/>
    <mergeCell ref="A29:K29"/>
    <mergeCell ref="A30:A31"/>
    <mergeCell ref="B30:B31"/>
    <mergeCell ref="C30:C31"/>
    <mergeCell ref="G30:G31"/>
    <mergeCell ref="H30:H31"/>
    <mergeCell ref="J30:J31"/>
    <mergeCell ref="K30:K31"/>
    <mergeCell ref="A19:A20"/>
    <mergeCell ref="B19:B20"/>
    <mergeCell ref="C19:C20"/>
    <mergeCell ref="G19:G20"/>
    <mergeCell ref="H19:H20"/>
    <mergeCell ref="J19:J20"/>
    <mergeCell ref="K32:K33"/>
    <mergeCell ref="A32:A33"/>
    <mergeCell ref="B32:B33"/>
    <mergeCell ref="C32:C33"/>
    <mergeCell ref="G32:G33"/>
    <mergeCell ref="H32:H33"/>
    <mergeCell ref="J32:J33"/>
    <mergeCell ref="A54:K54"/>
    <mergeCell ref="A55:K55"/>
    <mergeCell ref="A56:K56"/>
    <mergeCell ref="A49:K49"/>
    <mergeCell ref="A50:K50"/>
    <mergeCell ref="A51:K51"/>
    <mergeCell ref="A52:K52"/>
    <mergeCell ref="A53:K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метр,акт</vt:lpstr>
      <vt:lpstr>'метр,акт'!ExternalData_1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Анна</cp:lastModifiedBy>
  <dcterms:created xsi:type="dcterms:W3CDTF">2017-07-25T04:32:00Z</dcterms:created>
  <dcterms:modified xsi:type="dcterms:W3CDTF">2017-08-10T05:34:04Z</dcterms:modified>
</cp:coreProperties>
</file>